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05" windowHeight="8205"/>
  </bookViews>
  <sheets>
    <sheet name="Zones de police par catégorie" sheetId="11" r:id="rId1"/>
  </sheets>
  <calcPr calcId="145621"/>
</workbook>
</file>

<file path=xl/calcChain.xml><?xml version="1.0" encoding="utf-8"?>
<calcChain xmlns="http://schemas.openxmlformats.org/spreadsheetml/2006/main">
  <c r="T12" i="11" l="1"/>
  <c r="Q12" i="11"/>
  <c r="O12" i="11"/>
  <c r="P12" i="11"/>
  <c r="O13" i="11"/>
  <c r="P13" i="11"/>
  <c r="T13" i="11"/>
  <c r="S13" i="11"/>
  <c r="R13" i="11"/>
  <c r="Q13" i="11"/>
  <c r="S12" i="11"/>
  <c r="R12" i="11"/>
  <c r="E38" i="11" l="1"/>
  <c r="D37" i="11"/>
  <c r="D36" i="11"/>
  <c r="I38" i="11" l="1"/>
  <c r="E36" i="11"/>
  <c r="E37" i="11"/>
  <c r="L38" i="11" l="1"/>
  <c r="J38" i="11"/>
  <c r="K38" i="11"/>
  <c r="H38" i="11"/>
  <c r="M38" i="11"/>
  <c r="D38" i="11"/>
</calcChain>
</file>

<file path=xl/sharedStrings.xml><?xml version="1.0" encoding="utf-8"?>
<sst xmlns="http://schemas.openxmlformats.org/spreadsheetml/2006/main" count="60" uniqueCount="31">
  <si>
    <t>Budgets 2016</t>
  </si>
  <si>
    <t>Personnel</t>
  </si>
  <si>
    <t>Fonctionnement</t>
  </si>
  <si>
    <t>Transferts</t>
  </si>
  <si>
    <t>En EUR millions</t>
  </si>
  <si>
    <t>En EUR / hab.</t>
  </si>
  <si>
    <t>Population</t>
  </si>
  <si>
    <t>Catégorie 2</t>
  </si>
  <si>
    <t>Catégorie 3</t>
  </si>
  <si>
    <t>Catégorie 4</t>
  </si>
  <si>
    <t>Total</t>
  </si>
  <si>
    <t>Répartition entre financement communal en fédéral</t>
  </si>
  <si>
    <t>Prestations</t>
  </si>
  <si>
    <t>Recettes de dette</t>
  </si>
  <si>
    <t>Dépenses de dette</t>
  </si>
  <si>
    <t>Zones de police</t>
  </si>
  <si>
    <t>Recettes ordinaires des zones de police wallonnes</t>
  </si>
  <si>
    <t>Dépenses ordinaires des zones de police wallonnes</t>
  </si>
  <si>
    <t>Variation 2015-2016</t>
  </si>
  <si>
    <t>Dotation fédérale et autres</t>
  </si>
  <si>
    <t>Dotations communales</t>
  </si>
  <si>
    <t>Autres</t>
  </si>
  <si>
    <t>Situation financière</t>
  </si>
  <si>
    <t>Solde exercice propre</t>
  </si>
  <si>
    <t>Solde exercice global</t>
  </si>
  <si>
    <t>Catégorie 1 (fortement urbanisée)</t>
  </si>
  <si>
    <t>Catégorie 5 (très rurale)</t>
  </si>
  <si>
    <t>Recettes exercice propre</t>
  </si>
  <si>
    <t>Dépenses exercice propre</t>
  </si>
  <si>
    <t>Total des dépenses exercice propre</t>
  </si>
  <si>
    <t>Total des recettes exercice propre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</si>
</sst>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6"/>
      <color rgb="FFC30045"/>
      <name val="Calibri"/>
      <family val="2"/>
      <scheme val="minor"/>
    </font>
    <font>
      <b/>
      <sz val="14"/>
      <color rgb="FF51626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7" xfId="1" applyNumberFormat="1" applyFont="1" applyBorder="1"/>
    <xf numFmtId="0" fontId="2" fillId="0" borderId="7" xfId="0" applyFont="1" applyBorder="1"/>
    <xf numFmtId="0" fontId="0" fillId="0" borderId="7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3" fontId="0" fillId="0" borderId="0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0" fontId="5" fillId="2" borderId="2" xfId="0" applyFont="1" applyFill="1" applyBorder="1"/>
    <xf numFmtId="0" fontId="7" fillId="0" borderId="0" xfId="0" applyFont="1"/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/>
    <xf numFmtId="164" fontId="5" fillId="2" borderId="2" xfId="1" applyNumberFormat="1" applyFont="1" applyFill="1" applyBorder="1"/>
    <xf numFmtId="165" fontId="0" fillId="0" borderId="0" xfId="0" applyNumberFormat="1" applyFill="1" applyBorder="1"/>
    <xf numFmtId="0" fontId="6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2" fillId="0" borderId="7" xfId="0" applyFont="1" applyBorder="1" applyAlignment="1">
      <alignment horizontal="right"/>
    </xf>
    <xf numFmtId="165" fontId="0" fillId="0" borderId="4" xfId="0" applyNumberFormat="1" applyBorder="1"/>
    <xf numFmtId="165" fontId="0" fillId="0" borderId="6" xfId="0" applyNumberFormat="1" applyBorder="1"/>
    <xf numFmtId="0" fontId="5" fillId="2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1" xfId="0" applyBorder="1"/>
    <xf numFmtId="0" fontId="0" fillId="0" borderId="3" xfId="0" applyBorder="1"/>
    <xf numFmtId="166" fontId="0" fillId="0" borderId="0" xfId="0" applyNumberFormat="1"/>
    <xf numFmtId="0" fontId="0" fillId="0" borderId="0" xfId="0" applyBorder="1"/>
    <xf numFmtId="0" fontId="0" fillId="0" borderId="12" xfId="0" applyBorder="1"/>
    <xf numFmtId="164" fontId="0" fillId="0" borderId="6" xfId="1" applyNumberFormat="1" applyFont="1" applyBorder="1"/>
    <xf numFmtId="0" fontId="0" fillId="0" borderId="10" xfId="0" applyBorder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51626F"/>
      <color rgb="FFC30045"/>
      <color rgb="FF660033"/>
      <color rgb="FF596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95250</xdr:colOff>
      <xdr:row>3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42"/>
  <sheetViews>
    <sheetView tabSelected="1" zoomScaleNormal="100" workbookViewId="0">
      <selection activeCell="Q18" sqref="Q18"/>
    </sheetView>
  </sheetViews>
  <sheetFormatPr defaultRowHeight="15" x14ac:dyDescent="0.25"/>
  <cols>
    <col min="2" max="2" width="3.28515625" customWidth="1"/>
    <col min="3" max="3" width="34.28515625" customWidth="1"/>
    <col min="4" max="5" width="15.7109375" customWidth="1"/>
    <col min="6" max="6" width="11.85546875" customWidth="1"/>
    <col min="8" max="14" width="12.28515625" customWidth="1"/>
    <col min="15" max="15" width="12.7109375" bestFit="1" customWidth="1"/>
    <col min="16" max="20" width="10.5703125" bestFit="1" customWidth="1"/>
  </cols>
  <sheetData>
    <row r="3" spans="3:20" ht="18" x14ac:dyDescent="0.25">
      <c r="C3" s="12" t="s">
        <v>0</v>
      </c>
    </row>
    <row r="6" spans="3:20" ht="18" x14ac:dyDescent="0.25">
      <c r="C6" s="12" t="s">
        <v>16</v>
      </c>
    </row>
    <row r="7" spans="3:20" ht="18" x14ac:dyDescent="0.25">
      <c r="C7" s="12"/>
    </row>
    <row r="8" spans="3:20" ht="38.25" x14ac:dyDescent="0.25">
      <c r="C8" s="24" t="s">
        <v>15</v>
      </c>
      <c r="D8" s="26"/>
      <c r="E8" s="26"/>
      <c r="F8" s="27"/>
      <c r="H8" s="13" t="s">
        <v>25</v>
      </c>
      <c r="I8" s="13" t="s">
        <v>7</v>
      </c>
      <c r="J8" s="13" t="s">
        <v>8</v>
      </c>
      <c r="K8" s="13" t="s">
        <v>9</v>
      </c>
      <c r="L8" s="13" t="s">
        <v>26</v>
      </c>
      <c r="M8" s="13" t="s">
        <v>10</v>
      </c>
      <c r="O8" s="13" t="s">
        <v>25</v>
      </c>
      <c r="P8" s="13" t="s">
        <v>7</v>
      </c>
      <c r="Q8" s="13" t="s">
        <v>8</v>
      </c>
      <c r="R8" s="13" t="s">
        <v>9</v>
      </c>
      <c r="S8" s="13" t="s">
        <v>26</v>
      </c>
      <c r="T8" s="13" t="s">
        <v>10</v>
      </c>
    </row>
    <row r="9" spans="3:20" ht="25.5" customHeight="1" x14ac:dyDescent="0.25">
      <c r="C9" s="17"/>
      <c r="D9" s="13" t="s">
        <v>4</v>
      </c>
      <c r="E9" s="13" t="s">
        <v>5</v>
      </c>
      <c r="F9" s="13" t="s">
        <v>18</v>
      </c>
      <c r="H9" s="39" t="s">
        <v>5</v>
      </c>
      <c r="I9" s="40"/>
      <c r="J9" s="40"/>
      <c r="K9" s="40"/>
      <c r="L9" s="40"/>
      <c r="M9" s="40"/>
      <c r="O9" s="41" t="s">
        <v>11</v>
      </c>
      <c r="P9" s="41"/>
      <c r="Q9" s="41"/>
      <c r="R9" s="41"/>
      <c r="S9" s="41"/>
      <c r="T9" s="41"/>
    </row>
    <row r="10" spans="3:20" x14ac:dyDescent="0.25">
      <c r="C10" s="3" t="s">
        <v>12</v>
      </c>
      <c r="D10" s="16">
        <v>7.8593221049980881</v>
      </c>
      <c r="E10" s="8">
        <v>2.1893823361772005</v>
      </c>
      <c r="F10" s="6">
        <v>0.14877569112800593</v>
      </c>
      <c r="H10" s="8">
        <v>2.37402371200257</v>
      </c>
      <c r="I10" s="8">
        <v>5.5304254150660945</v>
      </c>
      <c r="J10" s="8">
        <v>0.81897993605424158</v>
      </c>
      <c r="K10" s="8">
        <v>1.1467855317543347</v>
      </c>
      <c r="L10" s="8">
        <v>2.3825241292941506</v>
      </c>
      <c r="M10" s="8">
        <v>2.1893823361772005</v>
      </c>
      <c r="O10" s="19"/>
      <c r="P10" s="30"/>
      <c r="Q10" s="30"/>
      <c r="R10" s="30"/>
      <c r="S10" s="36"/>
      <c r="T10" s="34"/>
    </row>
    <row r="11" spans="3:20" x14ac:dyDescent="0.25">
      <c r="C11" s="3" t="s">
        <v>3</v>
      </c>
      <c r="D11" s="16">
        <v>881.07736662431239</v>
      </c>
      <c r="E11" s="9">
        <v>245.44295265186386</v>
      </c>
      <c r="F11" s="6">
        <v>1.9622235614316037E-2</v>
      </c>
      <c r="H11" s="9">
        <v>437.69317898445973</v>
      </c>
      <c r="I11" s="9">
        <v>274.74566940572396</v>
      </c>
      <c r="J11" s="9">
        <v>237.03031602349259</v>
      </c>
      <c r="K11" s="9">
        <v>204.94278081533949</v>
      </c>
      <c r="L11" s="9">
        <v>196.63717309994556</v>
      </c>
      <c r="M11" s="9">
        <v>245.44295265186386</v>
      </c>
      <c r="O11" s="18"/>
      <c r="P11" s="29"/>
      <c r="Q11" s="29"/>
      <c r="R11" s="29"/>
      <c r="S11" s="37"/>
      <c r="T11" s="4"/>
    </row>
    <row r="12" spans="3:20" x14ac:dyDescent="0.25">
      <c r="C12" s="20" t="s">
        <v>19</v>
      </c>
      <c r="D12" s="16">
        <v>357.64426121749125</v>
      </c>
      <c r="E12" s="9">
        <v>99.62946138150555</v>
      </c>
      <c r="F12" s="6">
        <v>3.7264719675144324E-2</v>
      </c>
      <c r="H12" s="9">
        <v>134.84959645926193</v>
      </c>
      <c r="I12" s="9">
        <v>110.51575057354856</v>
      </c>
      <c r="J12" s="9">
        <v>81.789489121341006</v>
      </c>
      <c r="K12" s="9">
        <v>94.61541013943436</v>
      </c>
      <c r="L12" s="9">
        <v>98.591821794696472</v>
      </c>
      <c r="M12" s="9">
        <v>99.62946138150555</v>
      </c>
      <c r="O12" s="31">
        <f t="shared" ref="O12:O13" si="0">H12/(H$12+H$13)</f>
        <v>0.31545643154091546</v>
      </c>
      <c r="P12" s="5">
        <f t="shared" ref="P12:P13" si="1">I12/(I$12+I$13)</f>
        <v>0.4222226899148353</v>
      </c>
      <c r="Q12" s="5">
        <f>J12/(J$12+J$13)</f>
        <v>0.3606103291671659</v>
      </c>
      <c r="R12" s="5">
        <f t="shared" ref="Q12:T13" si="2">K12/(K$12+K$13)</f>
        <v>0.49500950777063457</v>
      </c>
      <c r="S12" s="6">
        <f t="shared" si="2"/>
        <v>0.5367511110757196</v>
      </c>
      <c r="T12" s="2">
        <f>M12/(M$12+M$13)</f>
        <v>0.42723686096506119</v>
      </c>
    </row>
    <row r="13" spans="3:20" x14ac:dyDescent="0.25">
      <c r="C13" s="20" t="s">
        <v>20</v>
      </c>
      <c r="D13" s="16">
        <v>479.46576812227323</v>
      </c>
      <c r="E13" s="9">
        <v>133.56544871229625</v>
      </c>
      <c r="F13" s="6">
        <v>3.3713291048538172E-3</v>
      </c>
      <c r="H13" s="9">
        <v>292.62495462394088</v>
      </c>
      <c r="I13" s="9">
        <v>151.23178979629799</v>
      </c>
      <c r="J13" s="9">
        <v>145.01901442384269</v>
      </c>
      <c r="K13" s="9">
        <v>96.523161249935683</v>
      </c>
      <c r="L13" s="9">
        <v>85.090744967215826</v>
      </c>
      <c r="M13" s="9">
        <v>133.56544871229625</v>
      </c>
      <c r="O13" s="31">
        <f t="shared" si="0"/>
        <v>0.68454356845908459</v>
      </c>
      <c r="P13" s="5">
        <f t="shared" si="1"/>
        <v>0.57777731008516464</v>
      </c>
      <c r="Q13" s="5">
        <f t="shared" si="2"/>
        <v>0.63938967083283416</v>
      </c>
      <c r="R13" s="5">
        <f t="shared" si="2"/>
        <v>0.50499049222936543</v>
      </c>
      <c r="S13" s="6">
        <f t="shared" si="2"/>
        <v>0.46324888892428034</v>
      </c>
      <c r="T13" s="2">
        <f t="shared" si="2"/>
        <v>0.5727631390349387</v>
      </c>
    </row>
    <row r="14" spans="3:20" x14ac:dyDescent="0.25">
      <c r="C14" s="20" t="s">
        <v>21</v>
      </c>
      <c r="D14" s="16">
        <v>43.967337284548051</v>
      </c>
      <c r="E14" s="9">
        <v>12.248042558062094</v>
      </c>
      <c r="F14" s="6">
        <v>6.0193252424618669E-2</v>
      </c>
      <c r="H14" s="9">
        <v>10.218627901256877</v>
      </c>
      <c r="I14" s="9">
        <v>12.998129035877419</v>
      </c>
      <c r="J14" s="9">
        <v>10.221812478308907</v>
      </c>
      <c r="K14" s="9">
        <v>13.804209425969436</v>
      </c>
      <c r="L14" s="9">
        <v>12.954606338033239</v>
      </c>
      <c r="M14" s="9">
        <v>12.248042558062094</v>
      </c>
      <c r="O14" s="18"/>
      <c r="P14" s="29"/>
      <c r="Q14" s="29"/>
      <c r="R14" s="29"/>
      <c r="S14" s="37"/>
      <c r="T14" s="4"/>
    </row>
    <row r="15" spans="3:20" x14ac:dyDescent="0.25">
      <c r="C15" s="3" t="s">
        <v>13</v>
      </c>
      <c r="D15" s="16">
        <v>2.9206081949901739</v>
      </c>
      <c r="E15" s="9">
        <v>0.81359790419321654</v>
      </c>
      <c r="F15" s="6">
        <v>5.5784609306675101E-2</v>
      </c>
      <c r="H15" s="9">
        <v>1.4475294643215677</v>
      </c>
      <c r="I15" s="9">
        <v>1.3411339579131987</v>
      </c>
      <c r="J15" s="9">
        <v>0.9075333938029283</v>
      </c>
      <c r="K15" s="9">
        <v>0.43684670794244251</v>
      </c>
      <c r="L15" s="9">
        <v>0.54505010592178338</v>
      </c>
      <c r="M15" s="9">
        <v>0.81359790419321654</v>
      </c>
      <c r="O15" s="32"/>
      <c r="P15" s="33"/>
      <c r="Q15" s="33"/>
      <c r="R15" s="33"/>
      <c r="S15" s="38"/>
      <c r="T15" s="35"/>
    </row>
    <row r="16" spans="3:20" x14ac:dyDescent="0.25">
      <c r="C16" s="11" t="s">
        <v>30</v>
      </c>
      <c r="D16" s="14">
        <v>891.85729692430084</v>
      </c>
      <c r="E16" s="14">
        <v>248.44593289223431</v>
      </c>
      <c r="F16" s="15">
        <v>2.0748026184114098E-2</v>
      </c>
      <c r="H16" s="14">
        <v>441.51473216078386</v>
      </c>
      <c r="I16" s="14">
        <v>281.61722877870324</v>
      </c>
      <c r="J16" s="14">
        <v>238.75682935334976</v>
      </c>
      <c r="K16" s="14">
        <v>206.52641305503627</v>
      </c>
      <c r="L16" s="14">
        <v>199.56474733516148</v>
      </c>
      <c r="M16" s="14">
        <v>248.44593289223431</v>
      </c>
    </row>
    <row r="18" spans="3:13" x14ac:dyDescent="0.25">
      <c r="D18" s="16"/>
      <c r="H18" s="23" t="s">
        <v>6</v>
      </c>
    </row>
    <row r="19" spans="3:13" x14ac:dyDescent="0.25">
      <c r="H19" s="7">
        <v>398448</v>
      </c>
      <c r="I19" s="7">
        <v>509819</v>
      </c>
      <c r="J19" s="7">
        <v>799986</v>
      </c>
      <c r="K19" s="7">
        <v>844830</v>
      </c>
      <c r="L19" s="7">
        <v>1036661</v>
      </c>
      <c r="M19" s="7">
        <v>3589744</v>
      </c>
    </row>
    <row r="20" spans="3:13" x14ac:dyDescent="0.25">
      <c r="H20" s="7"/>
      <c r="I20" s="7"/>
      <c r="J20" s="7"/>
      <c r="K20" s="7"/>
      <c r="L20" s="7"/>
      <c r="M20" s="7"/>
    </row>
    <row r="21" spans="3:13" ht="18" x14ac:dyDescent="0.25">
      <c r="C21" s="12" t="s">
        <v>17</v>
      </c>
    </row>
    <row r="23" spans="3:13" ht="38.25" x14ac:dyDescent="0.25">
      <c r="C23" s="25" t="s">
        <v>15</v>
      </c>
      <c r="D23" s="26"/>
      <c r="E23" s="26"/>
      <c r="F23" s="27"/>
      <c r="H23" s="13" t="s">
        <v>25</v>
      </c>
      <c r="I23" s="13" t="s">
        <v>7</v>
      </c>
      <c r="J23" s="13" t="s">
        <v>8</v>
      </c>
      <c r="K23" s="13" t="s">
        <v>9</v>
      </c>
      <c r="L23" s="13" t="s">
        <v>26</v>
      </c>
      <c r="M23" s="13" t="s">
        <v>10</v>
      </c>
    </row>
    <row r="24" spans="3:13" ht="21" customHeight="1" x14ac:dyDescent="0.25">
      <c r="C24" s="17"/>
      <c r="D24" s="13" t="s">
        <v>4</v>
      </c>
      <c r="E24" s="13" t="s">
        <v>5</v>
      </c>
      <c r="F24" s="13" t="s">
        <v>18</v>
      </c>
      <c r="H24" s="39" t="s">
        <v>5</v>
      </c>
      <c r="I24" s="40"/>
      <c r="J24" s="40"/>
      <c r="K24" s="40"/>
      <c r="L24" s="40"/>
      <c r="M24" s="40"/>
    </row>
    <row r="25" spans="3:13" x14ac:dyDescent="0.25">
      <c r="C25" s="3" t="s">
        <v>1</v>
      </c>
      <c r="D25" s="28">
        <v>769.3372121519825</v>
      </c>
      <c r="E25" s="9">
        <v>214.31534174915609</v>
      </c>
      <c r="F25" s="6">
        <v>2.8011255759037547E-2</v>
      </c>
      <c r="H25" s="9">
        <v>398.53414591113523</v>
      </c>
      <c r="I25" s="9">
        <v>242.74679571632302</v>
      </c>
      <c r="J25" s="9">
        <v>203.69903828194811</v>
      </c>
      <c r="K25" s="9">
        <v>177.43988946438677</v>
      </c>
      <c r="L25" s="9">
        <v>167.77155645043268</v>
      </c>
      <c r="M25" s="9">
        <v>214.31534174915609</v>
      </c>
    </row>
    <row r="26" spans="3:13" x14ac:dyDescent="0.25">
      <c r="C26" s="3" t="s">
        <v>2</v>
      </c>
      <c r="D26" s="28">
        <v>82.057579223114715</v>
      </c>
      <c r="E26" s="9">
        <v>22.858894456851161</v>
      </c>
      <c r="F26" s="6">
        <v>2.2358997332181919E-2</v>
      </c>
      <c r="H26" s="9">
        <v>40.217168187567765</v>
      </c>
      <c r="I26" s="9">
        <v>22.84071486147732</v>
      </c>
      <c r="J26" s="9">
        <v>22.571189920914488</v>
      </c>
      <c r="K26" s="9">
        <v>19.293566930214212</v>
      </c>
      <c r="L26" s="9">
        <v>19.323654013631884</v>
      </c>
      <c r="M26" s="9">
        <v>22.858894456851161</v>
      </c>
    </row>
    <row r="27" spans="3:13" x14ac:dyDescent="0.25">
      <c r="C27" s="3" t="s">
        <v>3</v>
      </c>
      <c r="D27" s="28">
        <v>6.2870565488275787</v>
      </c>
      <c r="E27" s="9">
        <v>1.7513941241569255</v>
      </c>
      <c r="F27" s="6">
        <v>0.31890561866328299</v>
      </c>
      <c r="H27" s="9">
        <v>6.4393221700196763</v>
      </c>
      <c r="I27" s="9">
        <v>2.0555202683351004</v>
      </c>
      <c r="J27" s="9">
        <v>1.2351264915507434</v>
      </c>
      <c r="K27" s="9">
        <v>0.67952340199289962</v>
      </c>
      <c r="L27" s="9">
        <v>1.0719150850373187</v>
      </c>
      <c r="M27" s="9">
        <v>1.7513941241569255</v>
      </c>
    </row>
    <row r="28" spans="3:13" x14ac:dyDescent="0.25">
      <c r="C28" s="3" t="s">
        <v>14</v>
      </c>
      <c r="D28" s="28">
        <v>32.470589650895114</v>
      </c>
      <c r="E28" s="9">
        <v>9.0453775118490647</v>
      </c>
      <c r="F28" s="6">
        <v>7.3107424843613808E-2</v>
      </c>
      <c r="H28" s="9">
        <v>20.453652873147814</v>
      </c>
      <c r="I28" s="9">
        <v>13.472299066082831</v>
      </c>
      <c r="J28" s="9">
        <v>6.0589787791959999</v>
      </c>
      <c r="K28" s="9">
        <v>6.6530769547395687</v>
      </c>
      <c r="L28" s="9">
        <v>6.7376136769853439</v>
      </c>
      <c r="M28" s="9">
        <v>9.0453775118490647</v>
      </c>
    </row>
    <row r="29" spans="3:13" x14ac:dyDescent="0.25">
      <c r="C29" s="11" t="s">
        <v>29</v>
      </c>
      <c r="D29" s="14">
        <v>890.15243757481983</v>
      </c>
      <c r="E29" s="14">
        <v>247.97100784201319</v>
      </c>
      <c r="F29" s="15">
        <v>2.06714735620975E-2</v>
      </c>
      <c r="H29" s="14">
        <v>465.64428914187044</v>
      </c>
      <c r="I29" s="14">
        <v>281.11532991221827</v>
      </c>
      <c r="J29" s="14">
        <v>233.56433347360937</v>
      </c>
      <c r="K29" s="14">
        <v>204.06605675133343</v>
      </c>
      <c r="L29" s="14">
        <v>194.9047392260872</v>
      </c>
      <c r="M29" s="14">
        <v>247.97100784201319</v>
      </c>
    </row>
    <row r="32" spans="3:13" ht="18" x14ac:dyDescent="0.25">
      <c r="C32" s="12" t="s">
        <v>22</v>
      </c>
    </row>
    <row r="34" spans="3:13" ht="38.25" x14ac:dyDescent="0.25">
      <c r="C34" s="25" t="s">
        <v>15</v>
      </c>
      <c r="D34" s="26"/>
      <c r="E34" s="27"/>
      <c r="H34" s="13" t="s">
        <v>25</v>
      </c>
      <c r="I34" s="13" t="s">
        <v>7</v>
      </c>
      <c r="J34" s="13" t="s">
        <v>8</v>
      </c>
      <c r="K34" s="13" t="s">
        <v>9</v>
      </c>
      <c r="L34" s="13" t="s">
        <v>26</v>
      </c>
      <c r="M34" s="13" t="s">
        <v>10</v>
      </c>
    </row>
    <row r="35" spans="3:13" ht="21" customHeight="1" x14ac:dyDescent="0.25">
      <c r="C35" s="17"/>
      <c r="D35" s="13" t="s">
        <v>4</v>
      </c>
      <c r="E35" s="13" t="s">
        <v>5</v>
      </c>
      <c r="H35" s="39" t="s">
        <v>5</v>
      </c>
      <c r="I35" s="40"/>
      <c r="J35" s="40"/>
      <c r="K35" s="40"/>
      <c r="L35" s="40"/>
      <c r="M35" s="40"/>
    </row>
    <row r="36" spans="3:13" x14ac:dyDescent="0.25">
      <c r="C36" s="19" t="s">
        <v>27</v>
      </c>
      <c r="D36" s="21">
        <f>D16</f>
        <v>891.85729692430084</v>
      </c>
      <c r="E36" s="8">
        <f>E16</f>
        <v>248.44593289223431</v>
      </c>
      <c r="H36" s="21">
        <v>441.51473216078386</v>
      </c>
      <c r="I36" s="8">
        <v>281.61722877870324</v>
      </c>
      <c r="J36" s="21">
        <v>238.75682935334976</v>
      </c>
      <c r="K36" s="8">
        <v>206.52641305503627</v>
      </c>
      <c r="L36" s="21">
        <v>199.56474733516148</v>
      </c>
      <c r="M36" s="8">
        <v>248.44593289223431</v>
      </c>
    </row>
    <row r="37" spans="3:13" x14ac:dyDescent="0.25">
      <c r="C37" s="18" t="s">
        <v>28</v>
      </c>
      <c r="D37" s="22">
        <f>D29</f>
        <v>890.15243757481983</v>
      </c>
      <c r="E37" s="10">
        <f>E29</f>
        <v>247.97100784201319</v>
      </c>
      <c r="H37" s="22">
        <v>465.64428914187044</v>
      </c>
      <c r="I37" s="10">
        <v>281.11532991221827</v>
      </c>
      <c r="J37" s="22">
        <v>233.56433347360937</v>
      </c>
      <c r="K37" s="10">
        <v>204.06605675133343</v>
      </c>
      <c r="L37" s="22">
        <v>194.9047392260872</v>
      </c>
      <c r="M37" s="10">
        <v>247.97100784201319</v>
      </c>
    </row>
    <row r="38" spans="3:13" x14ac:dyDescent="0.25">
      <c r="C38" s="11" t="s">
        <v>23</v>
      </c>
      <c r="D38" s="14">
        <f>D36-D37</f>
        <v>1.704859349481012</v>
      </c>
      <c r="E38" s="14">
        <f>E36-E37</f>
        <v>0.47492505022111686</v>
      </c>
      <c r="H38" s="14">
        <f>H36-H37</f>
        <v>-24.12955698108658</v>
      </c>
      <c r="I38" s="14">
        <f>I36-I37</f>
        <v>0.5018988664849644</v>
      </c>
      <c r="J38" s="14">
        <f t="shared" ref="J38:M38" si="3">J36-J37</f>
        <v>5.1924958797403917</v>
      </c>
      <c r="K38" s="14">
        <f t="shared" si="3"/>
        <v>2.460356303702838</v>
      </c>
      <c r="L38" s="14">
        <f t="shared" si="3"/>
        <v>4.6600081090742833</v>
      </c>
      <c r="M38" s="14">
        <f t="shared" si="3"/>
        <v>0.47492505022111686</v>
      </c>
    </row>
    <row r="39" spans="3:13" x14ac:dyDescent="0.25">
      <c r="C39" s="11" t="s">
        <v>24</v>
      </c>
      <c r="D39" s="14">
        <v>-6.5803841025479501</v>
      </c>
      <c r="E39" s="14">
        <v>-1.8331067904975822</v>
      </c>
      <c r="H39" s="14">
        <v>-16.564601779906035</v>
      </c>
      <c r="I39" s="14">
        <v>0</v>
      </c>
      <c r="J39" s="14">
        <v>0</v>
      </c>
      <c r="K39" s="14">
        <v>1.7488466221894454E-4</v>
      </c>
      <c r="L39" s="14">
        <v>1.8907434197741456E-2</v>
      </c>
      <c r="M39" s="14">
        <v>-1.8331067904975822</v>
      </c>
    </row>
    <row r="42" spans="3:13" x14ac:dyDescent="0.25">
      <c r="C42" s="1"/>
    </row>
  </sheetData>
  <mergeCells count="4">
    <mergeCell ref="H24:M24"/>
    <mergeCell ref="H35:M35"/>
    <mergeCell ref="H9:M9"/>
    <mergeCell ref="O9:T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Zones de police par catégorie</vt:lpstr>
    </vt:vector>
  </TitlesOfParts>
  <Company>IS4F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Erauw Anne-Leen (Belfius)</dc:creator>
  <cp:lastModifiedBy>Van Moer An (Belfius)</cp:lastModifiedBy>
  <cp:lastPrinted>2015-06-22T17:41:46Z</cp:lastPrinted>
  <dcterms:created xsi:type="dcterms:W3CDTF">2015-05-08T14:03:23Z</dcterms:created>
  <dcterms:modified xsi:type="dcterms:W3CDTF">2018-06-22T14:14:50Z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-1637548400</vt:i4>
  </property>
  <property fmtid="{D5CDD505-2E9C-101B-9397-08002B2CF9AE}" pid="3" name="_NewReviewCycle">
    <vt:lpwstr/>
  </property>
  <property fmtid="{D5CDD505-2E9C-101B-9397-08002B2CF9AE}" pid="4" name="_EmailSubject">
    <vt:lpwstr>bijlage WAL stat</vt:lpwstr>
  </property>
  <property fmtid="{D5CDD505-2E9C-101B-9397-08002B2CF9AE}" pid="5" name="_AuthorEmail">
    <vt:lpwstr>Anne-Leen.Erauw@belfius.be</vt:lpwstr>
  </property>
  <property fmtid="{D5CDD505-2E9C-101B-9397-08002B2CF9AE}" pid="6" name="_AuthorEmailDisplayName">
    <vt:lpwstr>Erauw Anne-Leen (Belfius)</vt:lpwstr>
  </property>
  <property fmtid="{D5CDD505-2E9C-101B-9397-08002B2CF9AE}" pid="7" name="_ReviewingToolsShownOnce">
    <vt:lpwstr/>
  </property>
</Properties>
</file>